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ehno\Documents\Codex\2026-10-04\new-chat\outputs\article-10\"/>
    </mc:Choice>
  </mc:AlternateContent>
  <xr:revisionPtr revIDLastSave="0" documentId="13_ncr:1_{5D9571C7-5F84-426C-8620-15730B251B94}" xr6:coauthVersionLast="47" xr6:coauthVersionMax="47" xr10:uidLastSave="{00000000-0000-0000-0000-000000000000}"/>
  <bookViews>
    <workbookView xWindow="2304" yWindow="2304" windowWidth="17280" windowHeight="8964" xr2:uid="{00000000-000D-0000-FFFF-FFFF00000000}"/>
  </bookViews>
  <sheets>
    <sheet name="Allocation" sheetId="1" r:id="rId1"/>
    <sheet name="Cos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1" l="1"/>
  <c r="I7" i="1"/>
  <c r="I6" i="1"/>
  <c r="F6" i="1" s="1"/>
  <c r="H6" i="1" l="1"/>
  <c r="E6" i="1"/>
  <c r="G6" i="1" s="1"/>
  <c r="G10" i="1" s="1"/>
  <c r="E7" i="1"/>
  <c r="G7" i="1" s="1"/>
  <c r="F7" i="1"/>
  <c r="H7" i="1" s="1"/>
  <c r="H10" i="1" l="1"/>
  <c r="B12" i="1" s="1"/>
</calcChain>
</file>

<file path=xl/sharedStrings.xml><?xml version="1.0" encoding="utf-8"?>
<sst xmlns="http://schemas.openxmlformats.org/spreadsheetml/2006/main" count="86" uniqueCount="74">
  <si>
    <t>تخصیص هزینه مشترک بین دو پروژه</t>
  </si>
  <si>
    <t>تمام اعداد فرضی آموزشی‌اند؛ واحد مبلغ: میلیون تومان. P04 و P05 دو پروژه فرضی‌اند. مبلغ بازار یا ضریب قراردادی نیست.</t>
  </si>
  <si>
    <t>هزینه مشترک</t>
  </si>
  <si>
    <t>مبلغ مشترک</t>
  </si>
  <si>
    <t>ساعت P04</t>
  </si>
  <si>
    <t>ساعت P05</t>
  </si>
  <si>
    <t>سهم P04</t>
  </si>
  <si>
    <t>سهم P05</t>
  </si>
  <si>
    <t>مبلغ P04</t>
  </si>
  <si>
    <t>مبلغ P05</t>
  </si>
  <si>
    <t>وضعیت ورودی</t>
  </si>
  <si>
    <t>جرثقیل مشترک</t>
  </si>
  <si>
    <t>کارشناس فنی مشترک</t>
  </si>
  <si>
    <t>جمع هزینه و تخصیص</t>
  </si>
  <si>
    <t>اختلاف تخصیص با مبلغ</t>
  </si>
  <si>
    <t>مبنای این دو ردیف ساعت ثبت‌شده است. برای سایر هزینه‌ها، مبنای متناسب با مصرف همان هزینه انتخاب و قبل از دوره ثبت شود. جمع سهم دو پروژه باید ۱۰۰٪ باشد.</t>
  </si>
  <si>
    <t>برای صفر واقعی عدد ۰ وارد کنید. خانه خالی یعنی اطلاعات ناقص است؛ خروجی تخصیص تا تکمیل داده نشان داده نمی‌شود. مبلغ مشترک فقط یک بار در دفتر ثبت شود.</t>
  </si>
  <si>
    <t>منبع مفهومی: https://www.procore.com/library/indirect-costs-in-construction | اعداد و تقسیم ساعت‌ها ساخته مدیرساخت برای آموزش‌اند.</t>
  </si>
  <si>
    <t>۱۵ مثال هزینه ساختمان</t>
  </si>
  <si>
    <t>مبنای مستقیم / غیرمستقیم این جدول: بسته کاری. هزینه اختصاصی کارگاه می‌تواند نسبت به خود پروژه مستقیم و نسبت به بسته‌ها غیرمستقیم باشد.</t>
  </si>
  <si>
    <t>کد نمونه</t>
  </si>
  <si>
    <t>قلم هزینه</t>
  </si>
  <si>
    <t>طبقه‌بندی</t>
  </si>
  <si>
    <t>شرط / مبنا</t>
  </si>
  <si>
    <t>C01</t>
  </si>
  <si>
    <t>بتن فونداسیون</t>
  </si>
  <si>
    <t>مستقیم</t>
  </si>
  <si>
    <t>مصالح مشخص فونداسیون</t>
  </si>
  <si>
    <t>C02</t>
  </si>
  <si>
    <t>میلگرد اسکلت</t>
  </si>
  <si>
    <t>حواله مصرف به بسته اسکلت</t>
  </si>
  <si>
    <t>C03</t>
  </si>
  <si>
    <t>دستمزد آرماتوربند</t>
  </si>
  <si>
    <t>کارکرد ثبت‌شده برای اسکلت</t>
  </si>
  <si>
    <t>C04</t>
  </si>
  <si>
    <t>دستمزد پیمانکار دیوارچینی</t>
  </si>
  <si>
    <t>صورت‌کار همان بسته</t>
  </si>
  <si>
    <t>C05</t>
  </si>
  <si>
    <t>بلوک دیوار</t>
  </si>
  <si>
    <t>تحویل به بسته دیوارچینی</t>
  </si>
  <si>
    <t>C06</t>
  </si>
  <si>
    <t>لوله آب و فاضلاب</t>
  </si>
  <si>
    <t>مصرف تأسیسات مکانیکی</t>
  </si>
  <si>
    <t>C07</t>
  </si>
  <si>
    <t>تست همان سیستم لوله‌کشی</t>
  </si>
  <si>
    <t>خدمت اختصاصی بسته</t>
  </si>
  <si>
    <t>C08</t>
  </si>
  <si>
    <t>اجاره پمپ برای یک بتن‌ریزی</t>
  </si>
  <si>
    <t>کارکرد اختصاصی فونداسیون</t>
  </si>
  <si>
    <t>SITE01</t>
  </si>
  <si>
    <t>دفتر و نگهبانی کارگاه</t>
  </si>
  <si>
    <t>غیرمستقیم بسته</t>
  </si>
  <si>
    <t>پشتیبانی چند بسته در یک پروژه</t>
  </si>
  <si>
    <t>SITE02</t>
  </si>
  <si>
    <t>حقوق سرپرست کل کارگاه</t>
  </si>
  <si>
    <t>زمان مشترک چند بسته</t>
  </si>
  <si>
    <t>SITE03</t>
  </si>
  <si>
    <t>برق عمومی کارگاه</t>
  </si>
  <si>
    <t>مصرف چند بسته؛ بدون کنتور تفکیکی</t>
  </si>
  <si>
    <t>HQ01</t>
  </si>
  <si>
    <t>جرثقیل مشترک دو پروژه</t>
  </si>
  <si>
    <t>غیرمستقیم تا تخصیص</t>
  </si>
  <si>
    <t>تقسیم با ساعت کار ثبت‌شده</t>
  </si>
  <si>
    <t>HQ02</t>
  </si>
  <si>
    <t>تقسیم با نفرساعت ثبت‌شده</t>
  </si>
  <si>
    <t>HQ03</t>
  </si>
  <si>
    <t>اجاره دفتر مرکزی</t>
  </si>
  <si>
    <t>غیرمستقیم</t>
  </si>
  <si>
    <t>مبنای تخصیص مصوب شرکت</t>
  </si>
  <si>
    <t>HQ04</t>
  </si>
  <si>
    <t>خدمات حسابداری دفتر مرکزی</t>
  </si>
  <si>
    <t>پشتیبانی چند پروژه</t>
  </si>
  <si>
    <t>کدها نمونه‌اند و باید با کد هزینه شرکت تطبیق داده شوند. طبقه‌بندی، جای ضریب بالاسری قرارداد یا قواعد مالیاتی را نمی‌گیرد.</t>
  </si>
  <si>
    <t>مرجع مفهومی: https://www.procore.com/library/direct-costs-construction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</si>
</sst>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8"/>
      <color rgb="FF174B35"/>
      <name val="IRANSansWeb(FaNum)"/>
      <family val="2"/>
    </font>
    <font>
      <sz val="11"/>
      <name val="IRANSansWeb(FaNum)"/>
      <family val="2"/>
    </font>
    <font>
      <sz val="13"/>
      <color rgb="FF555555"/>
      <name val="IRANSansWeb(FaNum)"/>
      <family val="2"/>
    </font>
    <font>
      <sz val="13"/>
      <name val="IRANSansWeb(FaNum)"/>
      <family val="2"/>
    </font>
    <font>
      <b/>
      <sz val="13"/>
      <color rgb="FFFFFFFF"/>
      <name val="IRANSansWeb(FaNum)"/>
      <family val="2"/>
    </font>
  </fonts>
  <fills count="5">
    <fill>
      <patternFill patternType="none"/>
    </fill>
    <fill>
      <patternFill patternType="gray125"/>
    </fill>
    <fill>
      <patternFill patternType="solid">
        <fgColor rgb="FF174B35"/>
      </patternFill>
    </fill>
    <fill>
      <patternFill patternType="solid">
        <fgColor rgb="FFEDF5FD"/>
      </patternFill>
    </fill>
    <fill>
      <patternFill patternType="solid">
        <fgColor rgb="FFE8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 applyBorder="1" applyAlignment="1">
      <alignment horizontal="right"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0" fontId="4" fillId="4" borderId="0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4B35"/>
  </sheetPr>
  <dimension ref="A1:I24"/>
  <sheetViews>
    <sheetView showGridLines="0" tabSelected="1" workbookViewId="0">
      <selection sqref="A1:XFD1048576"/>
    </sheetView>
  </sheetViews>
  <sheetFormatPr defaultRowHeight="18"/>
  <cols>
    <col min="1" max="1" width="26.19921875" style="2" customWidth="1"/>
    <col min="2" max="2" width="17.5" style="2" customWidth="1"/>
    <col min="3" max="4" width="14.3984375" style="2" customWidth="1"/>
    <col min="5" max="6" width="13.09765625" style="2" customWidth="1"/>
    <col min="7" max="8" width="16.8984375" style="2" customWidth="1"/>
    <col min="9" max="9" width="16.19921875" style="2" customWidth="1"/>
    <col min="10" max="16384" width="8.796875" style="2"/>
  </cols>
  <sheetData>
    <row r="1" spans="1:9" ht="31.9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1.95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31.95" customHeight="1">
      <c r="A3" s="3"/>
      <c r="B3" s="3"/>
      <c r="C3" s="3"/>
      <c r="D3" s="3"/>
      <c r="E3" s="3"/>
      <c r="F3" s="3"/>
      <c r="G3" s="3"/>
      <c r="H3" s="3"/>
      <c r="I3" s="3"/>
    </row>
    <row r="4" spans="1:9" ht="31.95" customHeight="1">
      <c r="A4" s="4"/>
      <c r="B4" s="4"/>
      <c r="C4" s="4"/>
      <c r="D4" s="4"/>
      <c r="E4" s="4"/>
      <c r="F4" s="4"/>
      <c r="G4" s="4"/>
      <c r="H4" s="4"/>
      <c r="I4" s="4"/>
    </row>
    <row r="5" spans="1:9" ht="60" customHeight="1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</row>
    <row r="6" spans="1:9" ht="54" customHeight="1">
      <c r="A6" s="4" t="s">
        <v>11</v>
      </c>
      <c r="B6" s="6">
        <v>90</v>
      </c>
      <c r="C6" s="6">
        <v>60</v>
      </c>
      <c r="D6" s="6">
        <v>30</v>
      </c>
      <c r="E6" s="7">
        <f>IF(I6="معتبر",C6/SUM(C6:D6),"")</f>
        <v>0.66666666666666663</v>
      </c>
      <c r="F6" s="7">
        <f>IF(I6="معتبر",D6/SUM(C6:D6),"")</f>
        <v>0.33333333333333331</v>
      </c>
      <c r="G6" s="8">
        <f>IF(I6="معتبر",B6*E6,"")</f>
        <v>60</v>
      </c>
      <c r="H6" s="8">
        <f>IF(I6="معتبر",B6*F6,"")</f>
        <v>30</v>
      </c>
      <c r="I6" s="4" t="str">
        <f>IF(OR(COUNT(B6:D6)&lt;&gt;3,B6&lt;0,C6&lt;0,D6&lt;0,SUM(C6:D6)&lt;=0),"نیازمند تکمیل","معتبر")</f>
        <v>معتبر</v>
      </c>
    </row>
    <row r="7" spans="1:9" ht="54" customHeight="1">
      <c r="A7" s="4" t="s">
        <v>12</v>
      </c>
      <c r="B7" s="6">
        <v>40</v>
      </c>
      <c r="C7" s="6">
        <v>24</v>
      </c>
      <c r="D7" s="6">
        <v>16</v>
      </c>
      <c r="E7" s="7">
        <f>IF(I7="معتبر",C7/SUM(C7:D7),"")</f>
        <v>0.6</v>
      </c>
      <c r="F7" s="7">
        <f>IF(I7="معتبر",D7/SUM(C7:D7),"")</f>
        <v>0.4</v>
      </c>
      <c r="G7" s="8">
        <f>IF(I7="معتبر",B7*E7,"")</f>
        <v>24</v>
      </c>
      <c r="H7" s="8">
        <f>IF(I7="معتبر",B7*F7,"")</f>
        <v>16</v>
      </c>
      <c r="I7" s="4" t="str">
        <f>IF(OR(COUNT(B7:D7)&lt;&gt;3,B7&lt;0,C7&lt;0,D7&lt;0,SUM(C7:D7)&lt;=0),"نیازمند تکمیل","معتبر")</f>
        <v>معتبر</v>
      </c>
    </row>
    <row r="8" spans="1:9" ht="31.95" customHeight="1">
      <c r="A8" s="4"/>
      <c r="B8" s="4"/>
      <c r="C8" s="4"/>
      <c r="D8" s="4"/>
      <c r="E8" s="4"/>
      <c r="F8" s="4"/>
      <c r="G8" s="4"/>
      <c r="H8" s="4"/>
      <c r="I8" s="4"/>
    </row>
    <row r="9" spans="1:9" ht="31.95" customHeight="1">
      <c r="A9" s="4"/>
      <c r="B9" s="4"/>
      <c r="C9" s="4"/>
      <c r="D9" s="4"/>
      <c r="E9" s="4"/>
      <c r="F9" s="4"/>
      <c r="G9" s="4"/>
      <c r="H9" s="4"/>
      <c r="I9" s="4"/>
    </row>
    <row r="10" spans="1:9" ht="31.95" customHeight="1">
      <c r="A10" s="9" t="s">
        <v>13</v>
      </c>
      <c r="B10" s="10">
        <f>SUM(B6:B7)</f>
        <v>130</v>
      </c>
      <c r="C10" s="10"/>
      <c r="D10" s="10"/>
      <c r="E10" s="10"/>
      <c r="F10" s="10"/>
      <c r="G10" s="10">
        <f>IF(COUNTIF(I6:I7,"معتبر")=2,SUM(G6:G7),"")</f>
        <v>84</v>
      </c>
      <c r="H10" s="10">
        <f>IF(COUNTIF(I6:I7,"معتبر")=2,SUM(H6:H7),"")</f>
        <v>46</v>
      </c>
      <c r="I10" s="9"/>
    </row>
    <row r="11" spans="1:9" ht="31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31.95" customHeight="1">
      <c r="A12" s="4" t="s">
        <v>14</v>
      </c>
      <c r="B12" s="8">
        <f>IF(COUNTIF(I6:I7,"معتبر")=2,B10-SUM(G10:H10),"")</f>
        <v>0</v>
      </c>
      <c r="C12" s="4"/>
      <c r="D12" s="4"/>
      <c r="E12" s="4"/>
      <c r="F12" s="4"/>
      <c r="G12" s="4"/>
      <c r="H12" s="4"/>
      <c r="I12" s="4"/>
    </row>
    <row r="13" spans="1:9" ht="31.95" customHeight="1">
      <c r="A13" s="4"/>
      <c r="B13" s="4"/>
      <c r="C13" s="4"/>
      <c r="D13" s="4"/>
      <c r="E13" s="4"/>
      <c r="F13" s="4"/>
      <c r="G13" s="4"/>
      <c r="H13" s="4"/>
      <c r="I13" s="4"/>
    </row>
    <row r="14" spans="1:9" ht="31.95" customHeight="1">
      <c r="A14" s="4"/>
      <c r="B14" s="4"/>
      <c r="C14" s="4"/>
      <c r="D14" s="4"/>
      <c r="E14" s="4"/>
      <c r="F14" s="4"/>
      <c r="G14" s="4"/>
      <c r="H14" s="4"/>
      <c r="I14" s="4"/>
    </row>
    <row r="15" spans="1:9" ht="31.95" customHeight="1">
      <c r="A15" s="3" t="s">
        <v>15</v>
      </c>
      <c r="B15" s="3"/>
      <c r="C15" s="3"/>
      <c r="D15" s="3"/>
      <c r="E15" s="3"/>
      <c r="F15" s="3"/>
      <c r="G15" s="3"/>
      <c r="H15" s="3"/>
      <c r="I15" s="3"/>
    </row>
    <row r="16" spans="1:9" ht="31.95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ht="31.95" customHeight="1">
      <c r="A17" s="4"/>
      <c r="B17" s="4"/>
      <c r="C17" s="4"/>
      <c r="D17" s="4"/>
      <c r="E17" s="4"/>
      <c r="F17" s="4"/>
      <c r="G17" s="4"/>
      <c r="H17" s="4"/>
      <c r="I17" s="4"/>
    </row>
    <row r="18" spans="1:9" ht="31.95" customHeight="1">
      <c r="A18" s="3" t="s">
        <v>16</v>
      </c>
      <c r="B18" s="3"/>
      <c r="C18" s="3"/>
      <c r="D18" s="3"/>
      <c r="E18" s="3"/>
      <c r="F18" s="3"/>
      <c r="G18" s="3"/>
      <c r="H18" s="3"/>
      <c r="I18" s="3"/>
    </row>
    <row r="19" spans="1:9" ht="31.95" customHeight="1">
      <c r="A19" s="3"/>
      <c r="B19" s="3"/>
      <c r="C19" s="3"/>
      <c r="D19" s="3"/>
      <c r="E19" s="3"/>
      <c r="F19" s="3"/>
      <c r="G19" s="3"/>
      <c r="H19" s="3"/>
      <c r="I19" s="3"/>
    </row>
    <row r="20" spans="1:9" ht="31.95" customHeight="1">
      <c r="A20" s="4"/>
      <c r="B20" s="4"/>
      <c r="C20" s="4"/>
      <c r="D20" s="4"/>
      <c r="E20" s="4"/>
      <c r="F20" s="4"/>
      <c r="G20" s="4"/>
      <c r="H20" s="4"/>
      <c r="I20" s="4"/>
    </row>
    <row r="21" spans="1:9" ht="31.95" customHeight="1">
      <c r="A21" s="3" t="s">
        <v>17</v>
      </c>
      <c r="B21" s="3"/>
      <c r="C21" s="3"/>
      <c r="D21" s="3"/>
      <c r="E21" s="3"/>
      <c r="F21" s="3"/>
      <c r="G21" s="3"/>
      <c r="H21" s="3"/>
      <c r="I21" s="3"/>
    </row>
    <row r="22" spans="1:9" ht="31.95" customHeight="1">
      <c r="A22" s="3"/>
      <c r="B22" s="3"/>
      <c r="C22" s="3"/>
      <c r="D22" s="3"/>
      <c r="E22" s="3"/>
      <c r="F22" s="3"/>
      <c r="G22" s="3"/>
      <c r="H22" s="3"/>
      <c r="I22" s="3"/>
    </row>
    <row r="23" spans="1:9" ht="31.95" customHeight="1">
      <c r="A23" s="4"/>
      <c r="B23" s="4"/>
      <c r="C23" s="4"/>
      <c r="D23" s="4"/>
      <c r="E23" s="4"/>
      <c r="F23" s="4"/>
      <c r="G23" s="4"/>
      <c r="H23" s="4"/>
      <c r="I23" s="4"/>
    </row>
    <row r="24" spans="1:9" ht="31.95" customHeight="1">
      <c r="A24" s="4"/>
      <c r="B24" s="4"/>
      <c r="C24" s="4"/>
      <c r="D24" s="4"/>
      <c r="E24" s="4"/>
      <c r="F24" s="4"/>
      <c r="G24" s="4"/>
      <c r="H24" s="4"/>
      <c r="I24" s="4"/>
    </row>
  </sheetData>
  <mergeCells count="5">
    <mergeCell ref="A1:I1"/>
    <mergeCell ref="A2:I3"/>
    <mergeCell ref="A15:I16"/>
    <mergeCell ref="A18:I19"/>
    <mergeCell ref="A21:I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4B35"/>
  </sheetPr>
  <dimension ref="A1:D25"/>
  <sheetViews>
    <sheetView showGridLines="0" workbookViewId="0">
      <selection sqref="A1:XFD1048576"/>
    </sheetView>
  </sheetViews>
  <sheetFormatPr defaultRowHeight="18"/>
  <cols>
    <col min="1" max="1" width="12.5" style="2" customWidth="1"/>
    <col min="2" max="2" width="36.19921875" style="2" customWidth="1"/>
    <col min="3" max="3" width="22.5" style="2" customWidth="1"/>
    <col min="4" max="4" width="58.69921875" style="2" customWidth="1"/>
    <col min="5" max="16384" width="8.796875" style="2"/>
  </cols>
  <sheetData>
    <row r="1" spans="1:4" ht="31.95" customHeight="1">
      <c r="A1" s="1" t="s">
        <v>18</v>
      </c>
      <c r="B1" s="1"/>
      <c r="C1" s="1"/>
      <c r="D1" s="1"/>
    </row>
    <row r="2" spans="1:4" ht="31.95" customHeight="1">
      <c r="A2" s="3" t="s">
        <v>19</v>
      </c>
      <c r="B2" s="3"/>
      <c r="C2" s="3"/>
      <c r="D2" s="3"/>
    </row>
    <row r="3" spans="1:4" ht="31.95" customHeight="1">
      <c r="A3" s="3"/>
      <c r="B3" s="3"/>
      <c r="C3" s="3"/>
      <c r="D3" s="3"/>
    </row>
    <row r="4" spans="1:4" ht="31.95" customHeight="1">
      <c r="A4" s="4"/>
      <c r="B4" s="4"/>
      <c r="C4" s="4"/>
      <c r="D4" s="4"/>
    </row>
    <row r="5" spans="1:4" ht="60" customHeight="1">
      <c r="A5" s="5" t="s">
        <v>20</v>
      </c>
      <c r="B5" s="5" t="s">
        <v>21</v>
      </c>
      <c r="C5" s="5" t="s">
        <v>22</v>
      </c>
      <c r="D5" s="5" t="s">
        <v>23</v>
      </c>
    </row>
    <row r="6" spans="1:4" ht="45" customHeight="1">
      <c r="A6" s="11" t="s">
        <v>24</v>
      </c>
      <c r="B6" s="4" t="s">
        <v>25</v>
      </c>
      <c r="C6" s="4" t="s">
        <v>26</v>
      </c>
      <c r="D6" s="4" t="s">
        <v>27</v>
      </c>
    </row>
    <row r="7" spans="1:4" ht="45" customHeight="1">
      <c r="A7" s="11" t="s">
        <v>28</v>
      </c>
      <c r="B7" s="4" t="s">
        <v>29</v>
      </c>
      <c r="C7" s="4" t="s">
        <v>26</v>
      </c>
      <c r="D7" s="4" t="s">
        <v>30</v>
      </c>
    </row>
    <row r="8" spans="1:4" ht="45" customHeight="1">
      <c r="A8" s="11" t="s">
        <v>31</v>
      </c>
      <c r="B8" s="4" t="s">
        <v>32</v>
      </c>
      <c r="C8" s="4" t="s">
        <v>26</v>
      </c>
      <c r="D8" s="4" t="s">
        <v>33</v>
      </c>
    </row>
    <row r="9" spans="1:4" ht="45" customHeight="1">
      <c r="A9" s="11" t="s">
        <v>34</v>
      </c>
      <c r="B9" s="4" t="s">
        <v>35</v>
      </c>
      <c r="C9" s="4" t="s">
        <v>26</v>
      </c>
      <c r="D9" s="4" t="s">
        <v>36</v>
      </c>
    </row>
    <row r="10" spans="1:4" ht="45" customHeight="1">
      <c r="A10" s="11" t="s">
        <v>37</v>
      </c>
      <c r="B10" s="4" t="s">
        <v>38</v>
      </c>
      <c r="C10" s="4" t="s">
        <v>26</v>
      </c>
      <c r="D10" s="4" t="s">
        <v>39</v>
      </c>
    </row>
    <row r="11" spans="1:4" ht="45" customHeight="1">
      <c r="A11" s="11" t="s">
        <v>40</v>
      </c>
      <c r="B11" s="4" t="s">
        <v>41</v>
      </c>
      <c r="C11" s="4" t="s">
        <v>26</v>
      </c>
      <c r="D11" s="4" t="s">
        <v>42</v>
      </c>
    </row>
    <row r="12" spans="1:4" ht="45" customHeight="1">
      <c r="A12" s="11" t="s">
        <v>43</v>
      </c>
      <c r="B12" s="4" t="s">
        <v>44</v>
      </c>
      <c r="C12" s="4" t="s">
        <v>26</v>
      </c>
      <c r="D12" s="4" t="s">
        <v>45</v>
      </c>
    </row>
    <row r="13" spans="1:4" ht="45" customHeight="1">
      <c r="A13" s="11" t="s">
        <v>46</v>
      </c>
      <c r="B13" s="4" t="s">
        <v>47</v>
      </c>
      <c r="C13" s="4" t="s">
        <v>26</v>
      </c>
      <c r="D13" s="4" t="s">
        <v>48</v>
      </c>
    </row>
    <row r="14" spans="1:4" ht="45" customHeight="1">
      <c r="A14" s="11" t="s">
        <v>49</v>
      </c>
      <c r="B14" s="4" t="s">
        <v>50</v>
      </c>
      <c r="C14" s="4" t="s">
        <v>51</v>
      </c>
      <c r="D14" s="4" t="s">
        <v>52</v>
      </c>
    </row>
    <row r="15" spans="1:4" ht="45" customHeight="1">
      <c r="A15" s="11" t="s">
        <v>53</v>
      </c>
      <c r="B15" s="4" t="s">
        <v>54</v>
      </c>
      <c r="C15" s="4" t="s">
        <v>51</v>
      </c>
      <c r="D15" s="4" t="s">
        <v>55</v>
      </c>
    </row>
    <row r="16" spans="1:4" ht="45" customHeight="1">
      <c r="A16" s="11" t="s">
        <v>56</v>
      </c>
      <c r="B16" s="4" t="s">
        <v>57</v>
      </c>
      <c r="C16" s="4" t="s">
        <v>51</v>
      </c>
      <c r="D16" s="4" t="s">
        <v>58</v>
      </c>
    </row>
    <row r="17" spans="1:4" ht="45" customHeight="1">
      <c r="A17" s="11" t="s">
        <v>59</v>
      </c>
      <c r="B17" s="4" t="s">
        <v>60</v>
      </c>
      <c r="C17" s="4" t="s">
        <v>61</v>
      </c>
      <c r="D17" s="4" t="s">
        <v>62</v>
      </c>
    </row>
    <row r="18" spans="1:4" ht="45" customHeight="1">
      <c r="A18" s="11" t="s">
        <v>63</v>
      </c>
      <c r="B18" s="4" t="s">
        <v>12</v>
      </c>
      <c r="C18" s="4" t="s">
        <v>61</v>
      </c>
      <c r="D18" s="4" t="s">
        <v>64</v>
      </c>
    </row>
    <row r="19" spans="1:4" ht="45" customHeight="1">
      <c r="A19" s="11" t="s">
        <v>65</v>
      </c>
      <c r="B19" s="4" t="s">
        <v>66</v>
      </c>
      <c r="C19" s="4" t="s">
        <v>67</v>
      </c>
      <c r="D19" s="4" t="s">
        <v>68</v>
      </c>
    </row>
    <row r="20" spans="1:4" ht="45" customHeight="1">
      <c r="A20" s="11" t="s">
        <v>69</v>
      </c>
      <c r="B20" s="4" t="s">
        <v>70</v>
      </c>
      <c r="C20" s="4" t="s">
        <v>67</v>
      </c>
      <c r="D20" s="4" t="s">
        <v>71</v>
      </c>
    </row>
    <row r="21" spans="1:4" ht="31.95" customHeight="1">
      <c r="A21" s="4"/>
      <c r="B21" s="4"/>
      <c r="C21" s="4"/>
      <c r="D21" s="4"/>
    </row>
    <row r="22" spans="1:4" ht="31.95" customHeight="1">
      <c r="A22" s="3" t="s">
        <v>72</v>
      </c>
      <c r="B22" s="3"/>
      <c r="C22" s="3"/>
      <c r="D22" s="3"/>
    </row>
    <row r="23" spans="1:4" ht="31.95" customHeight="1">
      <c r="A23" s="3"/>
      <c r="B23" s="3"/>
      <c r="C23" s="3"/>
      <c r="D23" s="3"/>
    </row>
    <row r="24" spans="1:4" ht="31.95" customHeight="1">
      <c r="A24" s="3" t="s">
        <v>73</v>
      </c>
      <c r="B24" s="3"/>
      <c r="C24" s="3"/>
      <c r="D24" s="3"/>
    </row>
    <row r="25" spans="1:4" ht="31.95" customHeight="1">
      <c r="A25" s="3"/>
      <c r="B25" s="3"/>
      <c r="C25" s="3"/>
      <c r="D25" s="3"/>
    </row>
  </sheetData>
  <mergeCells count="4">
    <mergeCell ref="A1:D1"/>
    <mergeCell ref="A2:D3"/>
    <mergeCell ref="A22:D23"/>
    <mergeCell ref="A24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Allocation</vt:lpstr>
      <vt:lpstr>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behnood rahbari</cp:lastModifiedBy>
  <dcterms:modified xsi:type="dcterms:W3CDTF">2026-10-09T15:34:10Z</dcterms:modified>
</cp:coreProperties>
</file>